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14880" windowHeight="789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H6" i="1" l="1"/>
  <c r="H30" i="1"/>
  <c r="J30" i="1" s="1"/>
  <c r="G25" i="1"/>
  <c r="J35" i="1" l="1"/>
</calcChain>
</file>

<file path=xl/sharedStrings.xml><?xml version="1.0" encoding="utf-8"?>
<sst xmlns="http://schemas.openxmlformats.org/spreadsheetml/2006/main" count="51" uniqueCount="46">
  <si>
    <t>סעיף ראשי</t>
  </si>
  <si>
    <t>תת סעיף</t>
  </si>
  <si>
    <t>נתון שהוצג</t>
  </si>
  <si>
    <t>ציון לסעיף</t>
  </si>
  <si>
    <t>ציון בהתאם למשקל סעיף האיכות</t>
  </si>
  <si>
    <t>ציון משוקלל</t>
  </si>
  <si>
    <t>הצעת מחיר:</t>
  </si>
  <si>
    <t>מציע מס' ___: ________________________</t>
  </si>
  <si>
    <t>ציון</t>
  </si>
  <si>
    <t>סה"כ ציון לשלב האיכות:</t>
  </si>
  <si>
    <t>מחיר שהוצג</t>
  </si>
  <si>
    <t xml:space="preserve">סה"כ ציון סופי כולל משוקלל: </t>
  </si>
  <si>
    <t xml:space="preserve">משרד המדע הטכנולוגיה והחלל </t>
  </si>
  <si>
    <t>מכרז מס': מכרז פומבי ?/2014</t>
  </si>
  <si>
    <t xml:space="preserve">הנושא: יועץ לליווי פרויקטים חינוכיים בסל"ה </t>
  </si>
  <si>
    <t>1. נ</t>
  </si>
  <si>
    <t>מעל שנתיים ועד 3 שנים</t>
  </si>
  <si>
    <t xml:space="preserve">מעל 4 שנים </t>
  </si>
  <si>
    <t xml:space="preserve">מעל 3 שנים ועד 4 שנים </t>
  </si>
  <si>
    <t xml:space="preserve">מעל שנה ועד שנתיים </t>
  </si>
  <si>
    <t xml:space="preserve">מעל 3 שנים </t>
  </si>
  <si>
    <t xml:space="preserve">עמידה בלוחות זמנים </t>
  </si>
  <si>
    <t xml:space="preserve">טיב התוצרים </t>
  </si>
  <si>
    <t xml:space="preserve">שיחות עם ממליצים  
</t>
  </si>
  <si>
    <t xml:space="preserve">ראיון אישי </t>
  </si>
  <si>
    <t xml:space="preserve">התרשמות כללית מהמועמד </t>
  </si>
  <si>
    <t xml:space="preserve">ניסיון בהפעלת פרוייקטים\קידום שיתופי פעולה עם\מול גורמים ממשלתיים\ציבוריים\מגזר שלישי\ מוסדות אקדמיים
</t>
  </si>
  <si>
    <r>
      <t xml:space="preserve">ניסיון ארגוני\ תפעולי בהפעלת פרויקטים חינוכיים </t>
    </r>
    <r>
      <rPr>
        <b/>
        <u/>
        <sz val="10"/>
        <rFont val="David"/>
        <family val="2"/>
        <charset val="177"/>
      </rPr>
      <t>או</t>
    </r>
    <r>
      <rPr>
        <sz val="10"/>
        <rFont val="David"/>
        <family val="2"/>
        <charset val="177"/>
      </rPr>
      <t xml:space="preserve"> ניסיון  ארגוני\תפעולי\ מחקרי (מעל שנה) בפעילות עם ו\או בסקטור החלל בישראל</t>
    </r>
  </si>
  <si>
    <t>ניסיון בניהול פרוייקטים חינוכיים בתחומי מדע וטכנולוגיה (מעל שנה)</t>
  </si>
  <si>
    <r>
      <t xml:space="preserve">ניסיון מקצועי במתן השירותים מהסוג המבוקש במכרז, מעבר לנדרש במסגרת תנאי הסף   
</t>
    </r>
    <r>
      <rPr>
        <u/>
        <sz val="10"/>
        <color rgb="FFFF0000"/>
        <rFont val="David"/>
        <family val="2"/>
        <charset val="177"/>
      </rPr>
      <t>הערה חשובה</t>
    </r>
    <r>
      <rPr>
        <sz val="10"/>
        <color rgb="FFFF0000"/>
        <rFont val="David"/>
        <family val="2"/>
        <charset val="177"/>
      </rPr>
      <t>: ניתן כי ניסיון זהה (קרי, פרויקט מסוים אשר הפעיל המציע) ינוקד תחת מספר סעיפי משנה באמת מידה זו</t>
    </r>
  </si>
  <si>
    <t>ציון מקסימלי לסעיף</t>
  </si>
  <si>
    <t>מחיר מינימלי</t>
  </si>
  <si>
    <t>מחיר</t>
  </si>
  <si>
    <t xml:space="preserve"> 01-07 </t>
  </si>
  <si>
    <t xml:space="preserve"> </t>
  </si>
  <si>
    <t xml:space="preserve"> התרשמות מהניסיון המצטבר בהפעלת פרוייקטים וקידום שת"פ במגזר הציבורי \ מגזר שלישי ( בדגש על: מספר ומגוון הגופים, היקף הפעילות (תקציב ופרוייקטים) </t>
  </si>
  <si>
    <t xml:space="preserve">ידע ובקיאות בפרוייקטים מרכזיים ופעילות חינוכית בתחומי חלל מדע </t>
  </si>
  <si>
    <t xml:space="preserve">התרשמות מהניסיון המצטבר בניהול והפעלה של פרוייקטים חינוכיים (בדגש על היקף הפרוייקטים, היקף האחריות ומורכבות הפרוייקטים) </t>
  </si>
  <si>
    <t xml:space="preserve">  01-07</t>
  </si>
  <si>
    <t>התרשמות כללית</t>
  </si>
  <si>
    <t>ציון מחיר (1-100)</t>
  </si>
  <si>
    <t>ציון מחיר משוקלל</t>
  </si>
  <si>
    <t xml:space="preserve">  1-13 </t>
  </si>
  <si>
    <t xml:space="preserve">  1-7 </t>
  </si>
  <si>
    <t xml:space="preserve">  1-13</t>
  </si>
  <si>
    <t xml:space="preserve"> 1-10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</si>
</sst>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12"/>
      <name val="David"/>
      <family val="2"/>
      <charset val="177"/>
    </font>
    <font>
      <b/>
      <sz val="10"/>
      <name val="David"/>
      <family val="2"/>
      <charset val="177"/>
    </font>
    <font>
      <sz val="10"/>
      <name val="David"/>
      <family val="2"/>
      <charset val="177"/>
    </font>
    <font>
      <sz val="10"/>
      <color indexed="8"/>
      <name val="Arial"/>
      <family val="2"/>
      <charset val="177"/>
    </font>
    <font>
      <b/>
      <sz val="10"/>
      <color indexed="8"/>
      <name val="David"/>
      <family val="2"/>
      <charset val="177"/>
    </font>
    <font>
      <b/>
      <sz val="11"/>
      <color indexed="8"/>
      <name val="Arial"/>
      <family val="2"/>
    </font>
    <font>
      <b/>
      <u/>
      <sz val="12"/>
      <name val="David"/>
      <family val="2"/>
      <charset val="177"/>
    </font>
    <font>
      <b/>
      <u/>
      <sz val="11"/>
      <color indexed="8"/>
      <name val="Arial"/>
      <family val="2"/>
    </font>
    <font>
      <sz val="11"/>
      <color indexed="8"/>
      <name val="David"/>
      <family val="2"/>
      <charset val="177"/>
    </font>
    <font>
      <b/>
      <sz val="11"/>
      <color indexed="8"/>
      <name val="David"/>
      <family val="2"/>
      <charset val="177"/>
    </font>
    <font>
      <b/>
      <sz val="16"/>
      <name val="David"/>
      <family val="2"/>
      <charset val="177"/>
    </font>
    <font>
      <sz val="16"/>
      <color indexed="8"/>
      <name val="Arial"/>
      <family val="2"/>
      <charset val="177"/>
    </font>
    <font>
      <b/>
      <sz val="16"/>
      <color indexed="8"/>
      <name val="David"/>
      <family val="2"/>
      <charset val="177"/>
    </font>
    <font>
      <b/>
      <u/>
      <sz val="16"/>
      <color indexed="8"/>
      <name val="Arial"/>
      <family val="2"/>
    </font>
    <font>
      <b/>
      <u/>
      <sz val="20"/>
      <color indexed="8"/>
      <name val="Arial"/>
      <family val="2"/>
    </font>
    <font>
      <sz val="8"/>
      <name val="Arial"/>
      <family val="2"/>
      <charset val="177"/>
    </font>
    <font>
      <b/>
      <sz val="11"/>
      <color indexed="62"/>
      <name val="Arial"/>
      <family val="2"/>
    </font>
    <font>
      <b/>
      <u/>
      <sz val="10"/>
      <name val="David"/>
      <family val="2"/>
      <charset val="177"/>
    </font>
    <font>
      <b/>
      <sz val="11"/>
      <color theme="1"/>
      <name val="David"/>
      <family val="2"/>
      <charset val="177"/>
    </font>
    <font>
      <u/>
      <sz val="10"/>
      <color rgb="FFFF0000"/>
      <name val="David"/>
      <family val="2"/>
      <charset val="177"/>
    </font>
    <font>
      <sz val="10"/>
      <color rgb="FFFF0000"/>
      <name val="David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vertical="center" wrapText="1" readingOrder="2"/>
    </xf>
    <xf numFmtId="0" fontId="1" fillId="0" borderId="0" xfId="0" applyFont="1" applyFill="1" applyBorder="1" applyAlignment="1">
      <alignment vertical="center" readingOrder="2"/>
    </xf>
    <xf numFmtId="0" fontId="8" fillId="0" borderId="0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vertical="center" wrapText="1" readingOrder="2"/>
    </xf>
    <xf numFmtId="0" fontId="3" fillId="0" borderId="4" xfId="0" applyFont="1" applyFill="1" applyBorder="1" applyAlignment="1">
      <alignment horizontal="center" vertical="center" wrapText="1" readingOrder="2"/>
    </xf>
    <xf numFmtId="0" fontId="4" fillId="0" borderId="4" xfId="0" applyFont="1" applyFill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0" xfId="0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 readingOrder="2"/>
    </xf>
    <xf numFmtId="0" fontId="0" fillId="0" borderId="0" xfId="0" applyFill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readingOrder="2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1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5" borderId="11" xfId="0" applyNumberFormat="1" applyFont="1" applyFill="1" applyBorder="1" applyAlignment="1">
      <alignment horizontal="center" vertical="center" wrapText="1" readingOrder="2"/>
    </xf>
    <xf numFmtId="2" fontId="11" fillId="0" borderId="7" xfId="0" applyNumberFormat="1" applyFont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/>
    </xf>
    <xf numFmtId="16" fontId="4" fillId="5" borderId="11" xfId="0" applyNumberFormat="1" applyFont="1" applyFill="1" applyBorder="1" applyAlignment="1">
      <alignment horizontal="center" vertical="center" wrapText="1" readingOrder="2"/>
    </xf>
    <xf numFmtId="0" fontId="4" fillId="5" borderId="1" xfId="0" applyNumberFormat="1" applyFont="1" applyFill="1" applyBorder="1" applyAlignment="1">
      <alignment horizontal="center" vertical="center" wrapText="1" readingOrder="2"/>
    </xf>
    <xf numFmtId="10" fontId="10" fillId="4" borderId="6" xfId="0" applyNumberFormat="1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readingOrder="2"/>
    </xf>
    <xf numFmtId="0" fontId="1" fillId="0" borderId="6" xfId="0" applyFont="1" applyFill="1" applyBorder="1" applyAlignment="1">
      <alignment horizontal="center" vertical="center" wrapText="1" readingOrder="2"/>
    </xf>
    <xf numFmtId="0" fontId="1" fillId="0" borderId="7" xfId="0" applyFont="1" applyFill="1" applyBorder="1" applyAlignment="1">
      <alignment horizontal="center" vertical="center" wrapText="1" readingOrder="2"/>
    </xf>
    <xf numFmtId="0" fontId="1" fillId="0" borderId="9" xfId="0" applyFont="1" applyFill="1" applyBorder="1" applyAlignment="1">
      <alignment horizontal="center" vertical="center" wrapText="1" readingOrder="2"/>
    </xf>
    <xf numFmtId="2" fontId="12" fillId="4" borderId="6" xfId="0" applyNumberFormat="1" applyFont="1" applyFill="1" applyBorder="1" applyAlignment="1">
      <alignment horizontal="center" vertical="center" wrapText="1" readingOrder="2"/>
    </xf>
    <xf numFmtId="2" fontId="13" fillId="4" borderId="7" xfId="0" applyNumberFormat="1" applyFont="1" applyFill="1" applyBorder="1" applyAlignment="1">
      <alignment horizontal="center" vertical="center" wrapText="1" readingOrder="2"/>
    </xf>
    <xf numFmtId="2" fontId="13" fillId="4" borderId="9" xfId="0" applyNumberFormat="1" applyFont="1" applyFill="1" applyBorder="1" applyAlignment="1">
      <alignment horizontal="center" vertical="center" wrapText="1" readingOrder="2"/>
    </xf>
    <xf numFmtId="2" fontId="1" fillId="3" borderId="6" xfId="0" applyNumberFormat="1" applyFont="1" applyFill="1" applyBorder="1" applyAlignment="1">
      <alignment horizontal="center" vertical="center" wrapText="1" readingOrder="2"/>
    </xf>
    <xf numFmtId="2" fontId="0" fillId="3" borderId="7" xfId="0" applyNumberFormat="1" applyFill="1" applyBorder="1" applyAlignment="1">
      <alignment horizontal="center" vertical="center" wrapText="1" readingOrder="2"/>
    </xf>
    <xf numFmtId="2" fontId="0" fillId="3" borderId="9" xfId="0" applyNumberFormat="1" applyFill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3" fillId="4" borderId="6" xfId="0" applyFont="1" applyFill="1" applyBorder="1" applyAlignment="1">
      <alignment horizontal="center" vertical="center" readingOrder="2"/>
    </xf>
    <xf numFmtId="0" fontId="3" fillId="4" borderId="9" xfId="0" applyFont="1" applyFill="1" applyBorder="1" applyAlignment="1">
      <alignment horizontal="center" vertical="center" readingOrder="2"/>
    </xf>
    <xf numFmtId="0" fontId="6" fillId="4" borderId="6" xfId="0" applyFont="1" applyFill="1" applyBorder="1" applyAlignment="1">
      <alignment horizontal="center" vertical="center"/>
    </xf>
    <xf numFmtId="0" fontId="0" fillId="4" borderId="9" xfId="0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9" xfId="0" applyFont="1" applyFill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readingOrder="2"/>
    </xf>
    <xf numFmtId="0" fontId="3" fillId="0" borderId="7" xfId="0" applyFont="1" applyFill="1" applyBorder="1" applyAlignment="1">
      <alignment horizontal="center" vertical="center" wrapText="1" readingOrder="2"/>
    </xf>
    <xf numFmtId="0" fontId="3" fillId="0" borderId="9" xfId="0" applyFont="1" applyFill="1" applyBorder="1" applyAlignment="1">
      <alignment horizontal="center" vertical="center" wrapText="1" readingOrder="2"/>
    </xf>
    <xf numFmtId="0" fontId="4" fillId="0" borderId="6" xfId="0" applyFont="1" applyFill="1" applyBorder="1" applyAlignment="1">
      <alignment horizontal="center" vertical="center" wrapText="1" readingOrder="2"/>
    </xf>
    <xf numFmtId="0" fontId="4" fillId="0" borderId="7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16" fontId="4" fillId="5" borderId="10" xfId="0" applyNumberFormat="1" applyFont="1" applyFill="1" applyBorder="1" applyAlignment="1">
      <alignment horizontal="center" vertical="center" wrapText="1" readingOrder="2"/>
    </xf>
    <xf numFmtId="0" fontId="4" fillId="5" borderId="11" xfId="0" applyNumberFormat="1" applyFont="1" applyFill="1" applyBorder="1" applyAlignment="1">
      <alignment horizontal="center" vertical="center" wrapText="1" readingOrder="2"/>
    </xf>
    <xf numFmtId="0" fontId="4" fillId="5" borderId="8" xfId="0" applyNumberFormat="1" applyFont="1" applyFill="1" applyBorder="1" applyAlignment="1">
      <alignment horizontal="center" vertical="center" wrapText="1" readingOrder="2"/>
    </xf>
    <xf numFmtId="0" fontId="4" fillId="5" borderId="5" xfId="0" applyNumberFormat="1" applyFont="1" applyFill="1" applyBorder="1" applyAlignment="1">
      <alignment horizontal="center" vertical="center" wrapText="1" readingOrder="2"/>
    </xf>
    <xf numFmtId="0" fontId="4" fillId="5" borderId="12" xfId="0" applyNumberFormat="1" applyFont="1" applyFill="1" applyBorder="1" applyAlignment="1">
      <alignment horizontal="center" vertical="center" wrapText="1" readingOrder="2"/>
    </xf>
    <xf numFmtId="0" fontId="4" fillId="5" borderId="13" xfId="0" applyNumberFormat="1" applyFont="1" applyFill="1" applyBorder="1" applyAlignment="1">
      <alignment horizontal="center" vertical="center" wrapText="1" readingOrder="2"/>
    </xf>
    <xf numFmtId="0" fontId="1" fillId="6" borderId="0" xfId="0" applyFont="1" applyFill="1" applyBorder="1" applyAlignment="1">
      <alignment horizontal="center" vertical="center" readingOrder="2"/>
    </xf>
    <xf numFmtId="0" fontId="0" fillId="6" borderId="0" xfId="0" applyFill="1" applyAlignment="1">
      <alignment vertical="center"/>
    </xf>
    <xf numFmtId="0" fontId="1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2" fillId="6" borderId="0" xfId="0" applyFont="1" applyFill="1" applyBorder="1" applyAlignment="1">
      <alignment horizontal="center" vertical="center" wrapText="1" readingOrder="2"/>
    </xf>
    <xf numFmtId="0" fontId="2" fillId="0" borderId="14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wrapText="1" readingOrder="2"/>
    </xf>
    <xf numFmtId="0" fontId="2" fillId="0" borderId="3" xfId="0" applyFont="1" applyFill="1" applyBorder="1" applyAlignment="1">
      <alignment horizontal="center" vertical="center" wrapText="1" readingOrder="2"/>
    </xf>
    <xf numFmtId="0" fontId="3" fillId="0" borderId="14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10" xfId="0" applyFont="1" applyFill="1" applyBorder="1" applyAlignment="1">
      <alignment horizontal="center" vertical="center" readingOrder="2"/>
    </xf>
    <xf numFmtId="0" fontId="3" fillId="0" borderId="11" xfId="0" applyFont="1" applyFill="1" applyBorder="1" applyAlignment="1">
      <alignment horizontal="center" vertic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6" xfId="0" applyFont="1" applyFill="1" applyBorder="1" applyAlignment="1">
      <alignment horizontal="center" vertical="center" readingOrder="2"/>
    </xf>
    <xf numFmtId="0" fontId="3" fillId="0" borderId="9" xfId="0" applyFont="1" applyFill="1" applyBorder="1" applyAlignment="1">
      <alignment horizontal="center" vertical="center" readingOrder="2"/>
    </xf>
    <xf numFmtId="0" fontId="3" fillId="0" borderId="14" xfId="0" applyFont="1" applyFill="1" applyBorder="1" applyAlignment="1">
      <alignment horizontal="right" vertical="center" wrapText="1" readingOrder="2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 readingOrder="2"/>
    </xf>
    <xf numFmtId="0" fontId="20" fillId="0" borderId="15" xfId="0" applyFont="1" applyFill="1" applyBorder="1" applyAlignment="1">
      <alignment horizontal="center" vertical="center" wrapText="1" readingOrder="2"/>
    </xf>
    <xf numFmtId="0" fontId="2" fillId="0" borderId="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tabSelected="1" topLeftCell="D23" zoomScaleNormal="100" workbookViewId="0">
      <selection activeCell="E30" sqref="E30"/>
    </sheetView>
  </sheetViews>
  <sheetFormatPr defaultRowHeight="14.25" x14ac:dyDescent="0.2"/>
  <cols>
    <col min="1" max="1" width="28.125" style="15" customWidth="1"/>
    <col min="2" max="2" width="19.625" style="15" customWidth="1"/>
    <col min="3" max="3" width="32.625" style="24" customWidth="1"/>
    <col min="4" max="4" width="24.875" style="15" customWidth="1"/>
    <col min="5" max="5" width="32" style="15" customWidth="1"/>
    <col min="6" max="6" width="35.5" style="15" customWidth="1"/>
    <col min="7" max="7" width="9" style="15"/>
    <col min="8" max="8" width="10.125" style="15" bestFit="1" customWidth="1"/>
    <col min="9" max="9" width="10.25" style="15" customWidth="1"/>
    <col min="10" max="10" width="17" style="15" customWidth="1"/>
    <col min="11" max="16384" width="9" style="15"/>
  </cols>
  <sheetData>
    <row r="1" spans="1:10" s="10" customFormat="1" ht="15.75" customHeight="1" x14ac:dyDescent="0.2">
      <c r="A1" s="87" t="s">
        <v>12</v>
      </c>
      <c r="B1" s="88"/>
      <c r="C1" s="89" t="s">
        <v>13</v>
      </c>
      <c r="D1" s="90"/>
      <c r="E1" s="91" t="s">
        <v>14</v>
      </c>
      <c r="F1" s="91"/>
      <c r="G1" s="91"/>
      <c r="H1" s="91"/>
      <c r="I1" s="91"/>
      <c r="J1" s="91"/>
    </row>
    <row r="2" spans="1:10" s="10" customFormat="1" ht="15.75" customHeight="1" x14ac:dyDescent="0.2">
      <c r="A2" s="87"/>
      <c r="B2" s="88"/>
      <c r="C2" s="89"/>
      <c r="D2" s="90"/>
      <c r="E2" s="91"/>
      <c r="F2" s="91"/>
      <c r="G2" s="91"/>
      <c r="H2" s="91"/>
      <c r="I2" s="91"/>
      <c r="J2" s="91"/>
    </row>
    <row r="3" spans="1:10" s="12" customFormat="1" ht="15.75" customHeight="1" x14ac:dyDescent="0.2">
      <c r="A3" s="3"/>
      <c r="B3" s="1"/>
      <c r="C3" s="1"/>
      <c r="D3" s="1"/>
      <c r="E3" s="11"/>
      <c r="F3" s="92" t="s">
        <v>7</v>
      </c>
      <c r="G3" s="93"/>
      <c r="H3" s="93"/>
      <c r="I3" s="93"/>
      <c r="J3" s="94"/>
    </row>
    <row r="4" spans="1:10" s="10" customFormat="1" ht="26.25" customHeight="1" x14ac:dyDescent="0.2">
      <c r="A4" s="74" t="s">
        <v>0</v>
      </c>
      <c r="B4" s="101" t="s">
        <v>1</v>
      </c>
      <c r="C4" s="97" t="s">
        <v>8</v>
      </c>
      <c r="D4" s="98"/>
      <c r="E4" s="74" t="s">
        <v>2</v>
      </c>
      <c r="F4" s="74" t="s">
        <v>3</v>
      </c>
      <c r="G4" s="95" t="s">
        <v>4</v>
      </c>
      <c r="H4" s="96"/>
    </row>
    <row r="5" spans="1:10" s="14" customFormat="1" ht="38.25" x14ac:dyDescent="0.2">
      <c r="A5" s="76"/>
      <c r="B5" s="102"/>
      <c r="C5" s="99"/>
      <c r="D5" s="100"/>
      <c r="E5" s="76"/>
      <c r="F5" s="76"/>
      <c r="G5" s="39" t="s">
        <v>30</v>
      </c>
      <c r="H5" s="13" t="s">
        <v>5</v>
      </c>
    </row>
    <row r="6" spans="1:10" s="10" customFormat="1" ht="28.5" customHeight="1" x14ac:dyDescent="0.2">
      <c r="A6" s="74" t="s">
        <v>29</v>
      </c>
      <c r="B6" s="77" t="s">
        <v>26</v>
      </c>
      <c r="C6" s="36" t="s">
        <v>16</v>
      </c>
      <c r="D6" s="42">
        <v>7</v>
      </c>
      <c r="E6" s="54"/>
      <c r="F6" s="54">
        <v>16</v>
      </c>
      <c r="G6" s="60">
        <v>50</v>
      </c>
      <c r="H6" s="57">
        <f>G25*G6/100</f>
        <v>50</v>
      </c>
    </row>
    <row r="7" spans="1:10" s="10" customFormat="1" ht="21" customHeight="1" x14ac:dyDescent="0.2">
      <c r="A7" s="75"/>
      <c r="B7" s="78"/>
      <c r="C7" s="36" t="s">
        <v>18</v>
      </c>
      <c r="D7" s="42">
        <v>11</v>
      </c>
      <c r="E7" s="55"/>
      <c r="F7" s="55"/>
      <c r="G7" s="61"/>
      <c r="H7" s="58"/>
    </row>
    <row r="8" spans="1:10" s="10" customFormat="1" ht="21" customHeight="1" x14ac:dyDescent="0.2">
      <c r="A8" s="75"/>
      <c r="B8" s="79"/>
      <c r="C8" s="36" t="s">
        <v>17</v>
      </c>
      <c r="D8" s="42">
        <v>16</v>
      </c>
      <c r="E8" s="56"/>
      <c r="F8" s="56"/>
      <c r="G8" s="61"/>
      <c r="H8" s="58"/>
    </row>
    <row r="9" spans="1:10" ht="21" customHeight="1" x14ac:dyDescent="0.2">
      <c r="A9" s="75"/>
      <c r="B9" s="77" t="s">
        <v>27</v>
      </c>
      <c r="C9" s="5" t="s">
        <v>19</v>
      </c>
      <c r="D9" s="42">
        <v>4</v>
      </c>
      <c r="E9" s="54"/>
      <c r="F9" s="54">
        <v>12</v>
      </c>
      <c r="G9" s="61"/>
      <c r="H9" s="58"/>
    </row>
    <row r="10" spans="1:10" ht="22.5" customHeight="1" x14ac:dyDescent="0.2">
      <c r="A10" s="75"/>
      <c r="B10" s="78"/>
      <c r="C10" s="5" t="s">
        <v>16</v>
      </c>
      <c r="D10" s="42">
        <v>7</v>
      </c>
      <c r="E10" s="55"/>
      <c r="F10" s="55"/>
      <c r="G10" s="61"/>
      <c r="H10" s="58"/>
    </row>
    <row r="11" spans="1:10" ht="20.25" customHeight="1" x14ac:dyDescent="0.2">
      <c r="A11" s="75"/>
      <c r="B11" s="78"/>
      <c r="C11" s="5" t="s">
        <v>20</v>
      </c>
      <c r="D11" s="42">
        <v>12</v>
      </c>
      <c r="E11" s="56"/>
      <c r="F11" s="56"/>
      <c r="G11" s="61"/>
      <c r="H11" s="58"/>
    </row>
    <row r="12" spans="1:10" s="38" customFormat="1" ht="20.25" customHeight="1" x14ac:dyDescent="0.2">
      <c r="A12" s="75"/>
      <c r="B12" s="80" t="s">
        <v>28</v>
      </c>
      <c r="C12" s="5" t="s">
        <v>19</v>
      </c>
      <c r="D12" s="43">
        <v>6</v>
      </c>
      <c r="E12" s="54"/>
      <c r="F12" s="54">
        <v>15</v>
      </c>
      <c r="G12" s="61"/>
      <c r="H12" s="58"/>
    </row>
    <row r="13" spans="1:10" s="38" customFormat="1" ht="20.25" customHeight="1" x14ac:dyDescent="0.2">
      <c r="A13" s="75"/>
      <c r="B13" s="80"/>
      <c r="C13" s="5" t="s">
        <v>16</v>
      </c>
      <c r="D13" s="43">
        <v>10</v>
      </c>
      <c r="E13" s="55"/>
      <c r="F13" s="55"/>
      <c r="G13" s="61"/>
      <c r="H13" s="58"/>
    </row>
    <row r="14" spans="1:10" s="37" customFormat="1" ht="21.75" customHeight="1" x14ac:dyDescent="0.2">
      <c r="A14" s="76"/>
      <c r="B14" s="80"/>
      <c r="C14" s="5" t="s">
        <v>20</v>
      </c>
      <c r="D14" s="42">
        <v>15</v>
      </c>
      <c r="E14" s="56"/>
      <c r="F14" s="56"/>
      <c r="G14" s="61"/>
      <c r="H14" s="58"/>
    </row>
    <row r="15" spans="1:10" ht="14.25" customHeight="1" x14ac:dyDescent="0.2">
      <c r="A15" s="74" t="s">
        <v>23</v>
      </c>
      <c r="B15" s="77" t="s">
        <v>21</v>
      </c>
      <c r="C15" s="81" t="s">
        <v>33</v>
      </c>
      <c r="D15" s="82"/>
      <c r="E15" s="54"/>
      <c r="F15" s="54">
        <v>7</v>
      </c>
      <c r="G15" s="61"/>
      <c r="H15" s="58"/>
    </row>
    <row r="16" spans="1:10" ht="14.25" customHeight="1" x14ac:dyDescent="0.2">
      <c r="A16" s="75"/>
      <c r="B16" s="78"/>
      <c r="C16" s="83"/>
      <c r="D16" s="84"/>
      <c r="E16" s="55"/>
      <c r="F16" s="55"/>
      <c r="G16" s="61"/>
      <c r="H16" s="58"/>
    </row>
    <row r="17" spans="1:10" ht="14.25" customHeight="1" x14ac:dyDescent="0.2">
      <c r="A17" s="75"/>
      <c r="B17" s="79"/>
      <c r="C17" s="85"/>
      <c r="D17" s="86"/>
      <c r="E17" s="56"/>
      <c r="F17" s="56"/>
      <c r="G17" s="61"/>
      <c r="H17" s="58"/>
    </row>
    <row r="18" spans="1:10" ht="14.25" customHeight="1" x14ac:dyDescent="0.2">
      <c r="A18" s="75"/>
      <c r="B18" s="77" t="s">
        <v>22</v>
      </c>
      <c r="C18" s="81" t="s">
        <v>38</v>
      </c>
      <c r="D18" s="82"/>
      <c r="E18" s="54"/>
      <c r="F18" s="54">
        <v>7</v>
      </c>
      <c r="G18" s="61"/>
      <c r="H18" s="58"/>
    </row>
    <row r="19" spans="1:10" ht="14.25" customHeight="1" x14ac:dyDescent="0.2">
      <c r="A19" s="75"/>
      <c r="B19" s="78"/>
      <c r="C19" s="83"/>
      <c r="D19" s="84"/>
      <c r="E19" s="55"/>
      <c r="F19" s="55"/>
      <c r="G19" s="61"/>
      <c r="H19" s="58"/>
    </row>
    <row r="20" spans="1:10" s="10" customFormat="1" ht="14.25" customHeight="1" x14ac:dyDescent="0.2">
      <c r="A20" s="76"/>
      <c r="B20" s="79"/>
      <c r="C20" s="85"/>
      <c r="D20" s="86"/>
      <c r="E20" s="56"/>
      <c r="F20" s="56"/>
      <c r="G20" s="61"/>
      <c r="H20" s="58"/>
    </row>
    <row r="21" spans="1:10" s="12" customFormat="1" ht="83.25" customHeight="1" x14ac:dyDescent="0.2">
      <c r="A21" s="74" t="s">
        <v>24</v>
      </c>
      <c r="B21" s="77" t="s">
        <v>25</v>
      </c>
      <c r="C21" s="44" t="s">
        <v>35</v>
      </c>
      <c r="D21" s="49" t="s">
        <v>42</v>
      </c>
      <c r="E21" s="54"/>
      <c r="F21" s="53">
        <v>13</v>
      </c>
      <c r="G21" s="61"/>
      <c r="H21" s="58"/>
    </row>
    <row r="22" spans="1:10" s="12" customFormat="1" ht="83.25" customHeight="1" x14ac:dyDescent="0.2">
      <c r="A22" s="75"/>
      <c r="B22" s="78"/>
      <c r="C22" s="44" t="s">
        <v>36</v>
      </c>
      <c r="D22" s="49" t="s">
        <v>43</v>
      </c>
      <c r="E22" s="55"/>
      <c r="F22" s="53">
        <v>7</v>
      </c>
      <c r="G22" s="61"/>
      <c r="H22" s="58"/>
    </row>
    <row r="23" spans="1:10" s="12" customFormat="1" ht="54" customHeight="1" x14ac:dyDescent="0.2">
      <c r="A23" s="75"/>
      <c r="B23" s="78"/>
      <c r="C23" s="44" t="s">
        <v>37</v>
      </c>
      <c r="D23" s="45" t="s">
        <v>44</v>
      </c>
      <c r="E23" s="55"/>
      <c r="F23" s="53">
        <v>13</v>
      </c>
      <c r="G23" s="61"/>
      <c r="H23" s="58"/>
    </row>
    <row r="24" spans="1:10" s="12" customFormat="1" ht="49.5" customHeight="1" x14ac:dyDescent="0.2">
      <c r="A24" s="76"/>
      <c r="B24" s="79"/>
      <c r="C24" s="44" t="s">
        <v>39</v>
      </c>
      <c r="D24" s="50" t="s">
        <v>45</v>
      </c>
      <c r="E24" s="56"/>
      <c r="F24" s="53">
        <v>10</v>
      </c>
      <c r="G24" s="62"/>
      <c r="H24" s="59"/>
    </row>
    <row r="25" spans="1:10" s="10" customFormat="1" ht="46.5" customHeight="1" x14ac:dyDescent="0.2">
      <c r="A25" s="7"/>
      <c r="B25" s="8"/>
      <c r="C25" s="8"/>
      <c r="D25" s="8"/>
      <c r="E25" s="109" t="s">
        <v>9</v>
      </c>
      <c r="F25" s="109"/>
      <c r="G25" s="52">
        <f>SUM(F6:F24)</f>
        <v>100</v>
      </c>
      <c r="H25" s="107"/>
      <c r="I25" s="108"/>
    </row>
    <row r="26" spans="1:10" ht="15" x14ac:dyDescent="0.2">
      <c r="A26" s="6"/>
      <c r="B26" s="16"/>
      <c r="C26" s="17"/>
      <c r="D26" s="16" t="s">
        <v>34</v>
      </c>
      <c r="E26" s="16"/>
      <c r="F26" s="16"/>
      <c r="G26" s="106"/>
      <c r="H26" s="106"/>
      <c r="I26" s="106"/>
      <c r="J26" s="18"/>
    </row>
    <row r="27" spans="1:10" ht="15.75" x14ac:dyDescent="0.2">
      <c r="A27" s="4" t="s">
        <v>6</v>
      </c>
      <c r="B27" s="19"/>
      <c r="C27" s="21"/>
      <c r="D27" s="19"/>
      <c r="E27" s="19"/>
      <c r="F27" s="19"/>
      <c r="G27" s="20"/>
      <c r="H27" s="20"/>
      <c r="I27" s="20"/>
      <c r="J27" s="20"/>
    </row>
    <row r="28" spans="1:10" ht="15" customHeight="1" x14ac:dyDescent="0.2">
      <c r="B28" s="22"/>
      <c r="C28" s="23"/>
      <c r="D28" s="22"/>
      <c r="E28" s="66" t="s">
        <v>31</v>
      </c>
      <c r="F28" s="70" t="s">
        <v>10</v>
      </c>
      <c r="G28" s="74"/>
      <c r="H28" s="70" t="s">
        <v>40</v>
      </c>
      <c r="I28" s="72" t="s">
        <v>30</v>
      </c>
      <c r="J28" s="68" t="s">
        <v>41</v>
      </c>
    </row>
    <row r="29" spans="1:10" x14ac:dyDescent="0.2">
      <c r="A29" s="2"/>
      <c r="B29" s="22"/>
      <c r="C29" s="23"/>
      <c r="D29" s="22"/>
      <c r="E29" s="67"/>
      <c r="F29" s="71"/>
      <c r="G29" s="76"/>
      <c r="H29" s="71"/>
      <c r="I29" s="73"/>
      <c r="J29" s="69"/>
    </row>
    <row r="30" spans="1:10" ht="28.5" customHeight="1" x14ac:dyDescent="0.2">
      <c r="A30" s="103"/>
      <c r="B30" s="104"/>
      <c r="C30" s="104"/>
      <c r="D30" s="105"/>
      <c r="E30" s="41">
        <v>120</v>
      </c>
      <c r="F30" s="41">
        <v>120</v>
      </c>
      <c r="G30" s="9"/>
      <c r="H30" s="51">
        <f>E30/F30</f>
        <v>1</v>
      </c>
      <c r="I30" s="46">
        <v>50</v>
      </c>
      <c r="J30" s="47">
        <f>H30*I30</f>
        <v>50</v>
      </c>
    </row>
    <row r="31" spans="1:10" ht="15" x14ac:dyDescent="0.2">
      <c r="A31" s="2"/>
      <c r="G31" s="106"/>
      <c r="H31" s="106"/>
      <c r="I31" s="106"/>
      <c r="J31" s="18"/>
    </row>
    <row r="32" spans="1:10" ht="15" x14ac:dyDescent="0.2">
      <c r="A32" s="31"/>
      <c r="B32" s="31"/>
      <c r="C32" s="32"/>
      <c r="D32" s="10"/>
      <c r="E32" s="10"/>
    </row>
    <row r="33" spans="1:10" ht="15" x14ac:dyDescent="0.2">
      <c r="A33" s="33"/>
      <c r="B33" s="31"/>
      <c r="C33" s="32"/>
      <c r="D33" s="10"/>
      <c r="E33" s="10"/>
    </row>
    <row r="34" spans="1:10" x14ac:dyDescent="0.2">
      <c r="A34" s="10"/>
      <c r="B34" s="10"/>
      <c r="C34" s="34"/>
      <c r="D34" s="10"/>
      <c r="E34" s="10"/>
      <c r="F34" s="15" t="s">
        <v>32</v>
      </c>
      <c r="J34" s="40"/>
    </row>
    <row r="35" spans="1:10" ht="26.25" x14ac:dyDescent="0.2">
      <c r="A35" s="10"/>
      <c r="B35" s="35" t="s">
        <v>15</v>
      </c>
      <c r="C35" s="34"/>
      <c r="D35" s="10"/>
      <c r="E35" s="10"/>
      <c r="F35" s="63" t="s">
        <v>11</v>
      </c>
      <c r="G35" s="64"/>
      <c r="H35" s="64"/>
      <c r="I35" s="65"/>
      <c r="J35" s="48">
        <f>J30+H6</f>
        <v>100</v>
      </c>
    </row>
    <row r="36" spans="1:10" x14ac:dyDescent="0.2">
      <c r="A36" s="10"/>
      <c r="B36" s="10"/>
      <c r="C36" s="34"/>
      <c r="D36" s="10"/>
      <c r="E36" s="10"/>
    </row>
    <row r="37" spans="1:10" x14ac:dyDescent="0.2">
      <c r="A37" s="10"/>
      <c r="B37" s="10"/>
      <c r="C37" s="34"/>
      <c r="D37" s="10"/>
      <c r="E37" s="10"/>
    </row>
    <row r="38" spans="1:10" x14ac:dyDescent="0.2">
      <c r="A38" s="10"/>
      <c r="B38" s="10"/>
      <c r="C38" s="34"/>
      <c r="D38" s="10"/>
      <c r="E38" s="10"/>
    </row>
    <row r="40" spans="1:10" s="25" customFormat="1" ht="27.75" customHeight="1" x14ac:dyDescent="0.2">
      <c r="A40" s="28"/>
      <c r="C40" s="27"/>
    </row>
    <row r="41" spans="1:10" s="25" customFormat="1" ht="15" x14ac:dyDescent="0.2">
      <c r="A41" s="28"/>
      <c r="B41" s="29"/>
      <c r="C41" s="27"/>
      <c r="E41" s="30"/>
      <c r="F41" s="26"/>
    </row>
    <row r="42" spans="1:10" s="25" customFormat="1" x14ac:dyDescent="0.2">
      <c r="A42" s="27"/>
      <c r="C42" s="27"/>
    </row>
  </sheetData>
  <mergeCells count="46">
    <mergeCell ref="A30:D30"/>
    <mergeCell ref="G31:I31"/>
    <mergeCell ref="H28:H29"/>
    <mergeCell ref="G28:G29"/>
    <mergeCell ref="H25:I25"/>
    <mergeCell ref="E25:F25"/>
    <mergeCell ref="G26:I26"/>
    <mergeCell ref="A1:B2"/>
    <mergeCell ref="C1:D2"/>
    <mergeCell ref="E1:J2"/>
    <mergeCell ref="F3:J3"/>
    <mergeCell ref="G4:H4"/>
    <mergeCell ref="E4:E5"/>
    <mergeCell ref="F4:F5"/>
    <mergeCell ref="A4:A5"/>
    <mergeCell ref="C4:D5"/>
    <mergeCell ref="B4:B5"/>
    <mergeCell ref="E9:E11"/>
    <mergeCell ref="E6:E8"/>
    <mergeCell ref="B12:B14"/>
    <mergeCell ref="A15:A20"/>
    <mergeCell ref="C15:D17"/>
    <mergeCell ref="C18:D20"/>
    <mergeCell ref="E12:E14"/>
    <mergeCell ref="B6:B8"/>
    <mergeCell ref="A6:A14"/>
    <mergeCell ref="B9:B11"/>
    <mergeCell ref="A21:A24"/>
    <mergeCell ref="B15:B17"/>
    <mergeCell ref="E15:E17"/>
    <mergeCell ref="B21:B24"/>
    <mergeCell ref="E21:E24"/>
    <mergeCell ref="E18:E20"/>
    <mergeCell ref="B18:B20"/>
    <mergeCell ref="F35:I35"/>
    <mergeCell ref="E28:E29"/>
    <mergeCell ref="J28:J29"/>
    <mergeCell ref="F28:F29"/>
    <mergeCell ref="I28:I29"/>
    <mergeCell ref="F15:F17"/>
    <mergeCell ref="H6:H24"/>
    <mergeCell ref="F6:F8"/>
    <mergeCell ref="F18:F20"/>
    <mergeCell ref="F12:F14"/>
    <mergeCell ref="G6:G24"/>
    <mergeCell ref="F9:F11"/>
  </mergeCells>
  <phoneticPr fontId="17" type="noConversion"/>
  <conditionalFormatting sqref="H6:H24">
    <cfRule type="cellIs" dxfId="0" priority="1" operator="lessThan">
      <formula>0.7</formula>
    </cfRule>
  </conditionalFormatting>
  <pageMargins left="0.24" right="0.24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FF483415EA50649A4EB86FAFE34E46A" ma:contentTypeVersion="1" ma:contentTypeDescription="צור מסמך חדש." ma:contentTypeScope="" ma:versionID="8f307d46d798af71ac5c8c984c0fe0d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9DE45-4434-4590-9E7F-5EE2E5600A40}"/>
</file>

<file path=customXml/itemProps2.xml><?xml version="1.0" encoding="utf-8"?>
<ds:datastoreItem xmlns:ds="http://schemas.openxmlformats.org/officeDocument/2006/customXml" ds:itemID="{DA01D85E-2CFF-4A59-81C2-8957AB87FAD3}"/>
</file>

<file path=customXml/itemProps3.xml><?xml version="1.0" encoding="utf-8"?>
<ds:datastoreItem xmlns:ds="http://schemas.openxmlformats.org/officeDocument/2006/customXml" ds:itemID="{AB169E93-ADD1-4F36-BAE6-E2FC6EB1C2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מפל למכרז 6.2014  - 2.6.14</dc:title>
  <dc:creator>ofras</dc:creator>
  <cp:lastModifiedBy>admin</cp:lastModifiedBy>
  <cp:lastPrinted>2010-07-22T08:39:22Z</cp:lastPrinted>
  <dcterms:created xsi:type="dcterms:W3CDTF">2010-03-07T08:41:41Z</dcterms:created>
  <dcterms:modified xsi:type="dcterms:W3CDTF">2014-09-28T10:21:44Z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0x0101008FF483415EA50649A4EB86FAFE34E46A</vt:lpwstr>
  </property>
</Properties>
</file>